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5\INFORMES FINANCIEROS 2025\ASEG 2025\04_INFORMES 4TO TRIMESTRE 2025\"/>
    </mc:Choice>
  </mc:AlternateContent>
  <xr:revisionPtr revIDLastSave="0" documentId="8_{4D761F72-6462-4C2E-A66F-015B4A080C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<sst xmlns="http://schemas.openxmlformats.org/spreadsheetml/2006/main" count="56" uniqueCount="56">
  <si>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</si>
  <si>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</si>
  <si>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</si>
  <si>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</si>
  <si>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</si>
  <si>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</si>
  <si>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</si>
  <si>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</si>
  <si>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</si>
  <si>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</si>
  <si>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</si>
  <si>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</si>
  <si>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</si>
  <si>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</si>
  <si>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</si>
  <si>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</si>
  <si>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</si>
  <si>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</si>
  <si>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</si>
  <si>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</si>
  <si>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</si>
  <si>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</si>
  <si>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</si>
  <si>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</si>
  <si>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</si>
  <si>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</si>
  <si>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</si>
  <si>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</si>
  <si>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</si>
  <si>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</si>
  <si>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</si>
  <si>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</si>
  <si>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</si>
  <si>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</si>
  <si>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</si>
  <si>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</si>
  <si>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</si>
  <si>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</si>
  <si>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</si>
  <si>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</si>
  <si>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</si>
  <si>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</si>
  <si>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</si>
  <si>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</si>
  <si>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</si>
  <si>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</si>
  <si>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</si>
  <si>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</si>
  <si>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</si>
  <si>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</si>
  <si>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</si>
  <si>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</si>
  <si>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</si>
  <si>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</si>
  <si>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</si>
  <si>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SALAMANCA, GTO.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</si>
</sst>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C62" sqref="C62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7">
        <f>SUM(B5:B11)</f>
        <v>3342618.5</v>
      </c>
      <c r="C4" s="17">
        <f>SUM(C5:C11)</f>
        <v>4426709.34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46</v>
      </c>
      <c r="B9" s="18">
        <v>0</v>
      </c>
      <c r="C9" s="18">
        <v>308110.5</v>
      </c>
      <c r="D9" s="4">
        <v>4150</v>
      </c>
    </row>
    <row r="10" spans="1:4" x14ac:dyDescent="0.2">
      <c r="A10" s="8" t="s">
        <v>47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48</v>
      </c>
      <c r="B11" s="18">
        <v>3342618.5</v>
      </c>
      <c r="C11" s="18">
        <v>4118598.84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3.75" x14ac:dyDescent="0.2">
      <c r="A13" s="7" t="s">
        <v>49</v>
      </c>
      <c r="B13" s="17">
        <f>SUM(B14:B15)</f>
        <v>75881200.730000004</v>
      </c>
      <c r="C13" s="17">
        <f>SUM(C14:C15)</f>
        <v>63960988</v>
      </c>
      <c r="D13" s="2"/>
    </row>
    <row r="14" spans="1:4" ht="22.5" x14ac:dyDescent="0.2">
      <c r="A14" s="8" t="s">
        <v>50</v>
      </c>
      <c r="B14" s="18">
        <v>0</v>
      </c>
      <c r="C14" s="18">
        <v>0</v>
      </c>
      <c r="D14" s="4">
        <v>4210</v>
      </c>
    </row>
    <row r="15" spans="1:4" ht="11.25" customHeight="1" x14ac:dyDescent="0.2">
      <c r="A15" s="8" t="s">
        <v>51</v>
      </c>
      <c r="B15" s="18">
        <v>75881200.730000004</v>
      </c>
      <c r="C15" s="18">
        <v>63960988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40</v>
      </c>
      <c r="B17" s="17">
        <f>SUM(B18:B22)</f>
        <v>938883.6</v>
      </c>
      <c r="C17" s="17">
        <f>SUM(C18:C22)</f>
        <v>3709811.81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938883.6</v>
      </c>
      <c r="C22" s="18">
        <v>3709811.81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80162702.829999998</v>
      </c>
      <c r="C24" s="20">
        <f>SUM(C4+C13+C17)</f>
        <v>72097509.150000006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41</v>
      </c>
      <c r="B27" s="17">
        <f>SUM(B28:B30)</f>
        <v>65749725.460000001</v>
      </c>
      <c r="C27" s="17">
        <f>SUM(C28:C30)</f>
        <v>59081753.740000002</v>
      </c>
      <c r="D27" s="2"/>
    </row>
    <row r="28" spans="1:5" ht="11.25" customHeight="1" x14ac:dyDescent="0.2">
      <c r="A28" s="8" t="s">
        <v>36</v>
      </c>
      <c r="B28" s="18">
        <v>54889889.670000002</v>
      </c>
      <c r="C28" s="18">
        <v>50018075.439999998</v>
      </c>
      <c r="D28" s="4">
        <v>5110</v>
      </c>
    </row>
    <row r="29" spans="1:5" ht="11.25" customHeight="1" x14ac:dyDescent="0.2">
      <c r="A29" s="8" t="s">
        <v>16</v>
      </c>
      <c r="B29" s="18">
        <v>5390527.29</v>
      </c>
      <c r="C29" s="18">
        <v>4601052.17</v>
      </c>
      <c r="D29" s="4">
        <v>5120</v>
      </c>
    </row>
    <row r="30" spans="1:5" ht="11.25" customHeight="1" x14ac:dyDescent="0.2">
      <c r="A30" s="8" t="s">
        <v>17</v>
      </c>
      <c r="B30" s="18">
        <v>5469308.5</v>
      </c>
      <c r="C30" s="18">
        <v>4462626.13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52</v>
      </c>
      <c r="B32" s="17">
        <f>SUM(B33:B41)</f>
        <v>6992323.1100000003</v>
      </c>
      <c r="C32" s="17">
        <f>SUM(C33:C41)</f>
        <v>4778965.9400000004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6992323.1100000003</v>
      </c>
      <c r="C36" s="18">
        <v>4778965.9400000004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42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43</v>
      </c>
      <c r="B55" s="17">
        <f>SUM(B56:B59)</f>
        <v>1732804.3</v>
      </c>
      <c r="C55" s="17">
        <f>SUM(C56:C59)</f>
        <v>1352189.05</v>
      </c>
      <c r="D55" s="2"/>
    </row>
    <row r="56" spans="1:5" ht="11.25" customHeight="1" x14ac:dyDescent="0.2">
      <c r="A56" s="8" t="s">
        <v>31</v>
      </c>
      <c r="B56" s="18">
        <v>1732804.3</v>
      </c>
      <c r="C56" s="18">
        <v>1352189.05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39</v>
      </c>
      <c r="B61" s="17">
        <f>SUM(B62)</f>
        <v>0</v>
      </c>
      <c r="C61" s="17">
        <f>SUM(C62)</f>
        <v>3622833.43</v>
      </c>
      <c r="D61" s="2"/>
    </row>
    <row r="62" spans="1:5" ht="11.25" customHeight="1" x14ac:dyDescent="0.2">
      <c r="A62" s="8" t="s">
        <v>37</v>
      </c>
      <c r="B62" s="18">
        <v>0</v>
      </c>
      <c r="C62" s="18">
        <v>3622833.43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44</v>
      </c>
      <c r="B64" s="17">
        <f>B61+B55+B48+B43+B32+B27</f>
        <v>74474852.870000005</v>
      </c>
      <c r="C64" s="20">
        <f>C61+C55+C48+C43+C32+C27</f>
        <v>68835742.159999996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38</v>
      </c>
      <c r="B66" s="17">
        <f>B24-B64</f>
        <v>5687849.9599999934</v>
      </c>
      <c r="C66" s="17">
        <f>C24-C64</f>
        <v>3261766.9900000095</v>
      </c>
      <c r="E66" s="1"/>
    </row>
    <row r="67" spans="1:8" s="2" customFormat="1" x14ac:dyDescent="0.2">
      <c r="A67" s="9"/>
      <c r="B67" s="19"/>
      <c r="C67" s="19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paola belman</cp:lastModifiedBy>
  <cp:lastPrinted>2019-05-15T20:49:00Z</cp:lastPrinted>
  <dcterms:created xsi:type="dcterms:W3CDTF">2012-12-11T20:29:16Z</dcterms:created>
  <dcterms:modified xsi:type="dcterms:W3CDTF">2026-01-28T18:56:09Z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